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Ian\Caravan Club\Rallies\Nationals\2020 F&amp;T\"/>
    </mc:Choice>
  </mc:AlternateContent>
  <xr:revisionPtr revIDLastSave="0" documentId="13_ncr:1_{5F67E3D1-01B4-4F89-AFCA-C869D514C35B}" xr6:coauthVersionLast="45" xr6:coauthVersionMax="45" xr10:uidLastSave="{00000000-0000-0000-0000-000000000000}"/>
  <bookViews>
    <workbookView xWindow="-108" yWindow="-108" windowWidth="20376" windowHeight="12192" xr2:uid="{00000000-000D-0000-FFFF-FFFF00000000}"/>
  </bookViews>
  <sheets>
    <sheet name="SNR e-Booking form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5" i="1"/>
  <c r="D4" i="1"/>
  <c r="D27" i="1"/>
  <c r="D26" i="1"/>
  <c r="D23" i="1"/>
  <c r="D20" i="1"/>
  <c r="D34" i="1"/>
  <c r="D35" i="1"/>
  <c r="B37" i="1"/>
  <c r="B38" i="1"/>
  <c r="C34" i="1"/>
  <c r="D36" i="1"/>
</calcChain>
</file>

<file path=xl/sharedStrings.xml><?xml version="1.0" encoding="utf-8"?>
<sst xmlns="http://schemas.openxmlformats.org/spreadsheetml/2006/main" count="38" uniqueCount="38">
  <si>
    <t>Is this your first rally?</t>
  </si>
  <si>
    <t>Information required</t>
  </si>
  <si>
    <t>Prices</t>
  </si>
  <si>
    <t>Cost</t>
  </si>
  <si>
    <t>Staying number of nights.</t>
  </si>
  <si>
    <t>Telephone No.</t>
  </si>
  <si>
    <t>Mobile No.</t>
  </si>
  <si>
    <t>Membership No.</t>
  </si>
  <si>
    <t>Centre.</t>
  </si>
  <si>
    <t>Car Reg No.</t>
  </si>
  <si>
    <t>Forenames.</t>
  </si>
  <si>
    <t>Surname.</t>
  </si>
  <si>
    <t>Email address.</t>
  </si>
  <si>
    <t>Post code.</t>
  </si>
  <si>
    <t>Address line 1.</t>
  </si>
  <si>
    <t>Address line 2.</t>
  </si>
  <si>
    <t>Rally administration fee</t>
  </si>
  <si>
    <t xml:space="preserve">Ages of children. </t>
  </si>
  <si>
    <t>No. of Children. (12 or under)</t>
  </si>
  <si>
    <t>Approximate time of arrival Morning/ Afternoon/Evening/Late night.</t>
  </si>
  <si>
    <t>No. Teenagers (13 to 18 inclusive)</t>
  </si>
  <si>
    <t xml:space="preserve"> Enter your details and requirements in this column</t>
  </si>
  <si>
    <t>No. of Adults. (18 and over)</t>
  </si>
  <si>
    <t>Are you an official of CAMC, SCC or a centre? enter position held.</t>
  </si>
  <si>
    <t>Deposit or full amount? Please enter the monetary value.</t>
  </si>
  <si>
    <t>Any Dietary Requirements?</t>
  </si>
  <si>
    <t>Put C for Caravan or M for Motorhome.</t>
  </si>
  <si>
    <t>No. of adult  Family Social tickets. Age 13 &amp; over required.</t>
  </si>
  <si>
    <t>Day of arrival.</t>
  </si>
  <si>
    <t>No of Dinner Dance tickets required.</t>
  </si>
  <si>
    <t>No. of children's Family Social tickets. (Twelve or under) required.</t>
  </si>
  <si>
    <t>If you wish to be on disabled lines enter Blue Badge No. &amp; expiry date.</t>
  </si>
  <si>
    <r>
      <t xml:space="preserve">   70</t>
    </r>
    <r>
      <rPr>
        <vertAlign val="superscript"/>
        <sz val="14"/>
        <color theme="1"/>
        <rFont val="Calibri"/>
        <family val="2"/>
        <scheme val="minor"/>
      </rPr>
      <t>th</t>
    </r>
    <r>
      <rPr>
        <sz val="14"/>
        <color theme="1"/>
        <rFont val="Calibri"/>
        <family val="2"/>
        <scheme val="minor"/>
      </rPr>
      <t xml:space="preserve"> SCC National Rally,  1</t>
    </r>
    <r>
      <rPr>
        <vertAlign val="superscript"/>
        <sz val="14"/>
        <color theme="1"/>
        <rFont val="Calibri"/>
        <family val="2"/>
        <scheme val="minor"/>
      </rPr>
      <t>st</t>
    </r>
    <r>
      <rPr>
        <sz val="14"/>
        <color theme="1"/>
        <rFont val="Calibri"/>
        <family val="2"/>
        <scheme val="minor"/>
      </rPr>
      <t xml:space="preserve"> - 5</t>
    </r>
    <r>
      <rPr>
        <vertAlign val="superscript"/>
        <sz val="14"/>
        <color theme="1"/>
        <rFont val="Calibri"/>
        <family val="2"/>
        <scheme val="minor"/>
      </rPr>
      <t>th</t>
    </r>
    <r>
      <rPr>
        <sz val="14"/>
        <color theme="1"/>
        <rFont val="Calibri"/>
        <family val="2"/>
        <scheme val="minor"/>
      </rPr>
      <t xml:space="preserve"> May 2020 Scone Palace - Booking Form</t>
    </r>
  </si>
  <si>
    <t>Balance to be Paid before 1st April 2020</t>
  </si>
  <si>
    <t>Total cost of Rally.</t>
  </si>
  <si>
    <t>V20 20/11/19</t>
  </si>
  <si>
    <t>No of bus tickets required.</t>
  </si>
  <si>
    <t>No of bus tickets required. Adult &amp; child.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</si>
</sst>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/>
    <xf numFmtId="165" fontId="2" fillId="0" borderId="0" xfId="0" applyNumberFormat="1" applyFont="1"/>
    <xf numFmtId="0" fontId="4" fillId="0" borderId="2" xfId="0" applyFont="1" applyBorder="1" applyAlignment="1" applyProtection="1">
      <alignment horizontal="left" vertical="top" wrapText="1"/>
    </xf>
    <xf numFmtId="0" fontId="4" fillId="0" borderId="2" xfId="0" applyFont="1" applyBorder="1" applyProtection="1">
      <protection locked="0"/>
    </xf>
    <xf numFmtId="164" fontId="4" fillId="0" borderId="2" xfId="0" applyNumberFormat="1" applyFont="1" applyBorder="1" applyAlignment="1" applyProtection="1">
      <alignment horizontal="left" vertical="top" wrapText="1"/>
    </xf>
    <xf numFmtId="0" fontId="6" fillId="0" borderId="2" xfId="0" applyFont="1" applyBorder="1" applyProtection="1"/>
    <xf numFmtId="165" fontId="4" fillId="0" borderId="0" xfId="0" applyNumberFormat="1" applyFont="1" applyBorder="1"/>
    <xf numFmtId="0" fontId="7" fillId="0" borderId="2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/>
    </xf>
    <xf numFmtId="0" fontId="7" fillId="0" borderId="6" xfId="0" applyFont="1" applyBorder="1" applyProtection="1"/>
    <xf numFmtId="0" fontId="8" fillId="0" borderId="6" xfId="0" applyFont="1" applyBorder="1" applyAlignment="1" applyProtection="1">
      <alignment horizontal="center"/>
    </xf>
    <xf numFmtId="0" fontId="0" fillId="0" borderId="7" xfId="0" applyBorder="1" applyProtection="1"/>
    <xf numFmtId="0" fontId="0" fillId="0" borderId="1" xfId="0" applyBorder="1" applyProtection="1"/>
    <xf numFmtId="0" fontId="0" fillId="0" borderId="0" xfId="0" applyAlignment="1">
      <alignment horizontal="left"/>
    </xf>
    <xf numFmtId="0" fontId="3" fillId="0" borderId="3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/>
    </xf>
    <xf numFmtId="165" fontId="1" fillId="0" borderId="0" xfId="0" applyNumberFormat="1" applyFont="1"/>
    <xf numFmtId="1" fontId="9" fillId="0" borderId="2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165" fontId="4" fillId="0" borderId="2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5" fontId="9" fillId="0" borderId="6" xfId="0" applyNumberFormat="1" applyFont="1" applyBorder="1" applyAlignment="1" applyProtection="1">
      <alignment horizontal="center"/>
    </xf>
    <xf numFmtId="165" fontId="9" fillId="0" borderId="2" xfId="0" applyNumberFormat="1" applyFont="1" applyBorder="1" applyAlignment="1" applyProtection="1">
      <alignment horizontal="center"/>
    </xf>
    <xf numFmtId="165" fontId="11" fillId="0" borderId="2" xfId="0" applyNumberFormat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4" fontId="4" fillId="0" borderId="2" xfId="0" applyNumberFormat="1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</xf>
    <xf numFmtId="165" fontId="7" fillId="0" borderId="2" xfId="0" applyNumberFormat="1" applyFont="1" applyBorder="1" applyAlignment="1" applyProtection="1">
      <alignment horizontal="center"/>
    </xf>
    <xf numFmtId="165" fontId="4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</xf>
    <xf numFmtId="0" fontId="9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5"/>
  <sheetViews>
    <sheetView showGridLines="0" tabSelected="1" showRuler="0" topLeftCell="A28" zoomScaleNormal="100" workbookViewId="0">
      <selection activeCell="B35" sqref="B35"/>
    </sheetView>
  </sheetViews>
  <sheetFormatPr defaultRowHeight="15" x14ac:dyDescent="0.2"/>
  <cols>
    <col min="1" max="1" width="32.6875" customWidth="1"/>
    <col min="2" max="2" width="42.77734375" customWidth="1"/>
    <col min="3" max="3" width="8.0703125" style="37" customWidth="1"/>
    <col min="4" max="4" width="10.0859375" style="37" customWidth="1"/>
    <col min="5" max="5" width="9.28125" customWidth="1"/>
  </cols>
  <sheetData>
    <row r="1" spans="1:9" ht="33" customHeight="1" thickBot="1" x14ac:dyDescent="0.3">
      <c r="A1" s="18" t="s">
        <v>32</v>
      </c>
      <c r="B1" s="11"/>
      <c r="C1" s="28"/>
      <c r="D1" s="44" t="s">
        <v>35</v>
      </c>
      <c r="E1" s="2"/>
      <c r="F1" s="2"/>
    </row>
    <row r="2" spans="1:9" ht="4.5" customHeight="1" thickBot="1" x14ac:dyDescent="0.25">
      <c r="A2" s="15"/>
      <c r="B2" s="16"/>
      <c r="C2" s="29"/>
      <c r="D2" s="38"/>
      <c r="E2" s="2"/>
      <c r="F2" s="2"/>
    </row>
    <row r="3" spans="1:9" ht="15" customHeight="1" x14ac:dyDescent="0.2">
      <c r="A3" s="14" t="s">
        <v>1</v>
      </c>
      <c r="B3" s="14" t="s">
        <v>21</v>
      </c>
      <c r="C3" s="19" t="s">
        <v>2</v>
      </c>
      <c r="D3" s="19" t="s">
        <v>3</v>
      </c>
      <c r="E3" s="2"/>
      <c r="F3" s="2"/>
    </row>
    <row r="4" spans="1:9" ht="15" customHeight="1" x14ac:dyDescent="0.2">
      <c r="A4" s="13"/>
      <c r="B4" s="12" t="s">
        <v>16</v>
      </c>
      <c r="C4" s="30">
        <v>16</v>
      </c>
      <c r="D4" s="30">
        <f>C4</f>
        <v>16</v>
      </c>
      <c r="E4" s="2"/>
      <c r="F4" s="2"/>
    </row>
    <row r="5" spans="1:9" ht="15" customHeight="1" x14ac:dyDescent="0.2">
      <c r="A5" s="10" t="s">
        <v>11</v>
      </c>
      <c r="B5" s="22"/>
      <c r="C5" s="31"/>
      <c r="D5" s="31"/>
      <c r="E5" s="2"/>
      <c r="F5" s="2"/>
    </row>
    <row r="6" spans="1:9" ht="15" customHeight="1" x14ac:dyDescent="0.2">
      <c r="A6" s="10" t="s">
        <v>10</v>
      </c>
      <c r="B6" s="22"/>
      <c r="C6" s="31"/>
      <c r="D6" s="31"/>
      <c r="E6" s="2"/>
      <c r="F6" s="2"/>
    </row>
    <row r="7" spans="1:9" ht="15" customHeight="1" x14ac:dyDescent="0.2">
      <c r="A7" s="10" t="s">
        <v>8</v>
      </c>
      <c r="B7" s="42"/>
      <c r="C7" s="31"/>
      <c r="D7" s="31"/>
      <c r="E7" s="2"/>
      <c r="F7" s="2"/>
      <c r="I7" s="17"/>
    </row>
    <row r="8" spans="1:9" ht="15" customHeight="1" x14ac:dyDescent="0.2">
      <c r="A8" s="10" t="s">
        <v>7</v>
      </c>
      <c r="B8" s="22"/>
      <c r="C8" s="31"/>
      <c r="D8" s="31"/>
      <c r="E8" s="2"/>
      <c r="F8" s="2"/>
      <c r="I8" s="17"/>
    </row>
    <row r="9" spans="1:9" ht="15" customHeight="1" x14ac:dyDescent="0.2">
      <c r="A9" s="10" t="s">
        <v>9</v>
      </c>
      <c r="B9" s="23"/>
      <c r="C9" s="31"/>
      <c r="D9" s="31"/>
      <c r="E9" s="2"/>
      <c r="F9" s="2"/>
      <c r="I9" s="17"/>
    </row>
    <row r="10" spans="1:9" ht="15" customHeight="1" x14ac:dyDescent="0.2">
      <c r="A10" s="10" t="s">
        <v>22</v>
      </c>
      <c r="B10" s="21"/>
      <c r="C10" s="31"/>
      <c r="D10" s="31"/>
      <c r="E10" s="2"/>
      <c r="F10" s="2"/>
    </row>
    <row r="11" spans="1:9" ht="15" customHeight="1" x14ac:dyDescent="0.2">
      <c r="A11" s="10" t="s">
        <v>18</v>
      </c>
      <c r="B11" s="21"/>
      <c r="C11" s="31"/>
      <c r="D11" s="31"/>
      <c r="E11" s="2"/>
      <c r="F11" s="2"/>
    </row>
    <row r="12" spans="1:9" ht="15" customHeight="1" x14ac:dyDescent="0.2">
      <c r="A12" s="10" t="s">
        <v>20</v>
      </c>
      <c r="B12" s="21"/>
      <c r="C12" s="31"/>
      <c r="D12" s="31"/>
      <c r="E12" s="2"/>
      <c r="F12" s="2"/>
    </row>
    <row r="13" spans="1:9" ht="15" customHeight="1" x14ac:dyDescent="0.2">
      <c r="A13" s="10" t="s">
        <v>17</v>
      </c>
      <c r="B13" s="23"/>
      <c r="C13" s="31"/>
      <c r="D13" s="31"/>
      <c r="E13" s="2"/>
      <c r="F13" s="2"/>
    </row>
    <row r="14" spans="1:9" ht="15" customHeight="1" x14ac:dyDescent="0.2">
      <c r="A14" s="10" t="s">
        <v>14</v>
      </c>
      <c r="B14" s="23"/>
      <c r="C14" s="31"/>
      <c r="D14" s="31"/>
      <c r="E14" s="2"/>
      <c r="F14" s="2"/>
    </row>
    <row r="15" spans="1:9" ht="15" customHeight="1" x14ac:dyDescent="0.2">
      <c r="A15" s="10" t="s">
        <v>15</v>
      </c>
      <c r="B15" s="23"/>
      <c r="C15" s="31"/>
      <c r="D15" s="31"/>
      <c r="E15" s="2"/>
      <c r="F15" s="2"/>
    </row>
    <row r="16" spans="1:9" ht="15" customHeight="1" x14ac:dyDescent="0.2">
      <c r="A16" s="10" t="s">
        <v>13</v>
      </c>
      <c r="B16" s="23"/>
      <c r="C16" s="31"/>
      <c r="D16" s="31"/>
      <c r="E16" s="2"/>
      <c r="F16" s="2"/>
    </row>
    <row r="17" spans="1:6" ht="15" customHeight="1" x14ac:dyDescent="0.2">
      <c r="A17" s="10" t="s">
        <v>12</v>
      </c>
      <c r="B17" s="23"/>
      <c r="C17" s="31"/>
      <c r="D17" s="31"/>
      <c r="E17" s="2"/>
      <c r="F17" s="2"/>
    </row>
    <row r="18" spans="1:6" ht="15" customHeight="1" x14ac:dyDescent="0.2">
      <c r="A18" s="10" t="s">
        <v>5</v>
      </c>
      <c r="B18" s="23"/>
      <c r="C18" s="31"/>
      <c r="D18" s="31"/>
      <c r="E18" s="2"/>
      <c r="F18" s="2"/>
    </row>
    <row r="19" spans="1:6" ht="15" customHeight="1" x14ac:dyDescent="0.2">
      <c r="A19" s="10" t="s">
        <v>6</v>
      </c>
      <c r="B19" s="23"/>
      <c r="C19" s="31"/>
      <c r="D19" s="31"/>
      <c r="E19" s="2"/>
      <c r="F19" s="2"/>
    </row>
    <row r="20" spans="1:6" ht="15" customHeight="1" x14ac:dyDescent="0.2">
      <c r="A20" s="10" t="s">
        <v>4</v>
      </c>
      <c r="B20" s="21"/>
      <c r="C20" s="31">
        <v>16</v>
      </c>
      <c r="D20" s="31">
        <f>IF(ISNUMBER(B20),IF(B20&gt;4,4,B20)*C20,0)</f>
        <v>0</v>
      </c>
      <c r="E20" s="2"/>
      <c r="F20" s="2"/>
    </row>
    <row r="21" spans="1:6" ht="15" customHeight="1" x14ac:dyDescent="0.2">
      <c r="A21" s="10" t="s">
        <v>28</v>
      </c>
      <c r="B21" s="23"/>
      <c r="C21" s="31"/>
      <c r="D21" s="31"/>
      <c r="E21" s="2"/>
      <c r="F21" s="2"/>
    </row>
    <row r="22" spans="1:6" ht="27.95" customHeight="1" x14ac:dyDescent="0.2">
      <c r="A22" s="10" t="s">
        <v>19</v>
      </c>
      <c r="B22" s="23"/>
      <c r="C22" s="31"/>
      <c r="D22" s="31"/>
      <c r="E22" s="2"/>
      <c r="F22" s="2"/>
    </row>
    <row r="23" spans="1:6" ht="15" customHeight="1" x14ac:dyDescent="0.2">
      <c r="A23" s="10" t="s">
        <v>29</v>
      </c>
      <c r="B23" s="21"/>
      <c r="C23" s="31">
        <v>28</v>
      </c>
      <c r="D23" s="31">
        <f t="shared" ref="D23:D28" si="0">IF(ISNUMBER(B23),B23*C23,0)</f>
        <v>0</v>
      </c>
      <c r="E23" s="2"/>
      <c r="F23" s="2"/>
    </row>
    <row r="24" spans="1:6" ht="15" customHeight="1" x14ac:dyDescent="0.2">
      <c r="A24" s="10" t="s">
        <v>25</v>
      </c>
      <c r="B24" s="21"/>
      <c r="C24" s="31"/>
      <c r="D24" s="31"/>
      <c r="E24" s="2"/>
      <c r="F24" s="2"/>
    </row>
    <row r="25" spans="1:6" ht="15" customHeight="1" x14ac:dyDescent="0.2">
      <c r="A25" s="45" t="s">
        <v>36</v>
      </c>
      <c r="B25" s="21"/>
      <c r="C25" s="31">
        <v>4</v>
      </c>
      <c r="D25" s="31">
        <f t="shared" si="0"/>
        <v>0</v>
      </c>
      <c r="E25" s="2"/>
      <c r="F25" s="2"/>
    </row>
    <row r="26" spans="1:6" ht="27.95" customHeight="1" x14ac:dyDescent="0.2">
      <c r="A26" s="10" t="s">
        <v>27</v>
      </c>
      <c r="B26" s="21"/>
      <c r="C26" s="31">
        <v>7</v>
      </c>
      <c r="D26" s="31">
        <f t="shared" si="0"/>
        <v>0</v>
      </c>
      <c r="E26" s="2"/>
      <c r="F26" s="2"/>
    </row>
    <row r="27" spans="1:6" ht="27.95" customHeight="1" x14ac:dyDescent="0.2">
      <c r="A27" s="10" t="s">
        <v>30</v>
      </c>
      <c r="B27" s="43"/>
      <c r="C27" s="31">
        <v>3.5</v>
      </c>
      <c r="D27" s="31">
        <f t="shared" si="0"/>
        <v>0</v>
      </c>
      <c r="E27" s="2"/>
      <c r="F27" s="2"/>
    </row>
    <row r="28" spans="1:6" ht="16.899999999999999" customHeight="1" x14ac:dyDescent="0.2">
      <c r="A28" s="45" t="s">
        <v>37</v>
      </c>
      <c r="B28" s="43"/>
      <c r="C28" s="31">
        <v>4</v>
      </c>
      <c r="D28" s="31">
        <f t="shared" si="0"/>
        <v>0</v>
      </c>
      <c r="E28" s="2"/>
      <c r="F28" s="2"/>
    </row>
    <row r="29" spans="1:6" ht="15" customHeight="1" x14ac:dyDescent="0.2">
      <c r="A29" s="10" t="s">
        <v>26</v>
      </c>
      <c r="B29" s="23"/>
      <c r="C29" s="31"/>
      <c r="D29" s="31"/>
      <c r="E29" s="2"/>
      <c r="F29" s="2"/>
    </row>
    <row r="30" spans="1:6" ht="15" customHeight="1" x14ac:dyDescent="0.2">
      <c r="A30" s="10" t="s">
        <v>0</v>
      </c>
      <c r="B30" s="23"/>
      <c r="C30" s="31"/>
      <c r="D30" s="31"/>
      <c r="E30" s="2"/>
      <c r="F30" s="2"/>
    </row>
    <row r="31" spans="1:6" ht="27.95" customHeight="1" x14ac:dyDescent="0.2">
      <c r="A31" s="10" t="s">
        <v>31</v>
      </c>
      <c r="B31" s="23"/>
      <c r="C31" s="31"/>
      <c r="D31" s="31"/>
      <c r="E31" s="2"/>
      <c r="F31" s="2"/>
    </row>
    <row r="32" spans="1:6" ht="27.95" customHeight="1" x14ac:dyDescent="0.2">
      <c r="A32" s="10" t="s">
        <v>23</v>
      </c>
      <c r="B32" s="23"/>
      <c r="C32" s="31"/>
      <c r="D32" s="31"/>
      <c r="E32" s="2"/>
      <c r="F32" s="20"/>
    </row>
    <row r="33" spans="1:10" ht="9.6" customHeight="1" x14ac:dyDescent="0.2">
      <c r="A33" s="26"/>
      <c r="B33" s="21"/>
      <c r="C33" s="32"/>
      <c r="D33" s="32"/>
      <c r="E33" s="2"/>
      <c r="F33" s="2"/>
    </row>
    <row r="34" spans="1:10" ht="15" customHeight="1" x14ac:dyDescent="0.2">
      <c r="A34" s="9" t="s">
        <v>34</v>
      </c>
      <c r="B34" s="5"/>
      <c r="C34" s="33" t="str">
        <f>DOLLAR(D34,2)</f>
        <v>£16.00</v>
      </c>
      <c r="D34" s="39">
        <f>D4+D20+D23+D25+D26+D27+D28</f>
        <v>16</v>
      </c>
      <c r="E34" s="2"/>
      <c r="F34" s="2"/>
    </row>
    <row r="35" spans="1:10" ht="32.25" customHeight="1" x14ac:dyDescent="0.2">
      <c r="A35" s="10" t="s">
        <v>24</v>
      </c>
      <c r="B35" s="27"/>
      <c r="C35" s="34">
        <v>45</v>
      </c>
      <c r="D35" s="40">
        <f>IF($B$35&lt;16.001,16,0)+IF(AND($B$35&gt;16,$B$35&lt;(D34+0.01)),$B$35,0)+IF(B35&gt;D34,D34,0)</f>
        <v>16</v>
      </c>
      <c r="E35" s="2"/>
      <c r="F35" s="2"/>
      <c r="J35" s="8"/>
    </row>
    <row r="36" spans="1:10" ht="18" customHeight="1" x14ac:dyDescent="0.2">
      <c r="A36" s="6"/>
      <c r="B36" s="7" t="s">
        <v>33</v>
      </c>
      <c r="C36" s="35"/>
      <c r="D36" s="41">
        <f>D34-D35</f>
        <v>0</v>
      </c>
      <c r="E36" s="3"/>
      <c r="F36" s="2"/>
    </row>
    <row r="37" spans="1:10" ht="95.25" customHeight="1" x14ac:dyDescent="0.2">
      <c r="A37" s="4"/>
      <c r="B37" s="10" t="str">
        <f>CONCATENATE("Option 1)   After completing all the above, save this spread-sheet as 'SNR surname &amp; Intials' and then send it as an attachment to an email to fandttreasurer@gmail.com  Then transfer  £",D35," to SCC National Account sort  code 80-91-26 A/c No. 00927750.  Use reference 'SNR followed by your surname and initials'. Please send as an Excel sheet not a PDF.")</f>
        <v>Option 1)   After completing all the above, save this spread-sheet as 'SNR surname &amp; Intials' and then send it as an attachment to an email to fandttreasurer@gmail.com  Then transfer  £16 to SCC National Account sort  code 80-91-26 A/c No. 00927750.  Use reference 'SNR followed by your surname and initials'. Please send as an Excel sheet not a PDF.</v>
      </c>
      <c r="C37" s="36"/>
      <c r="D37" s="36"/>
      <c r="E37" s="2"/>
      <c r="F37" s="2"/>
    </row>
    <row r="38" spans="1:10" ht="63.75" customHeight="1" x14ac:dyDescent="0.2">
      <c r="A38" s="4"/>
      <c r="B38" s="25" t="str">
        <f>CONCATENATE("Option 2)   After completing all the above,  print 2 copies of this  form and post one to Iain Beddows, 17 Lunan Avenue, Inverkeilor, Arbroath, DD11 5RS ,  with a cheque for £",D35," made payable to The Scottish Caravan Club. Keep the other copy for your records.")</f>
        <v>Option 2)   After completing all the above,  print 2 copies of this  form and post one to Iain Beddows, 17 Lunan Avenue, Inverkeilor, Arbroath, DD11 5RS ,  with a cheque for £16 made payable to The Scottish Caravan Club. Keep the other copy for your records.</v>
      </c>
      <c r="C38" s="36"/>
      <c r="D38" s="36"/>
      <c r="E38" s="2"/>
      <c r="F38" s="2"/>
      <c r="H38" s="24"/>
    </row>
    <row r="39" spans="1:10" x14ac:dyDescent="0.2">
      <c r="E39" s="2"/>
      <c r="F39" s="2"/>
    </row>
    <row r="40" spans="1:10" x14ac:dyDescent="0.2">
      <c r="B40" s="1"/>
      <c r="E40" s="2"/>
      <c r="F40" s="2"/>
    </row>
    <row r="41" spans="1:10" x14ac:dyDescent="0.2">
      <c r="E41" s="2"/>
      <c r="F41" s="2"/>
    </row>
    <row r="42" spans="1:10" ht="63" customHeight="1" x14ac:dyDescent="0.2">
      <c r="B42" s="1"/>
      <c r="E42" s="2"/>
      <c r="F42" s="2"/>
    </row>
    <row r="43" spans="1:10" x14ac:dyDescent="0.2">
      <c r="E43" s="2"/>
      <c r="F43" s="2"/>
    </row>
    <row r="44" spans="1:10" x14ac:dyDescent="0.2">
      <c r="B44" s="1"/>
      <c r="E44" s="2"/>
      <c r="F44" s="2"/>
    </row>
    <row r="45" spans="1:10" x14ac:dyDescent="0.2">
      <c r="E45" s="2"/>
      <c r="F45" s="2"/>
    </row>
  </sheetData>
  <sheetProtection algorithmName="SHA-512" hashValue="rvEeDiBEKi+2RZ2vZVkXfKdKySNVmpW7pPuFE+1qlSKkhL31mswxlhlOS1kgJqPB3/8tvF8brkNohu4MaoQiyQ==" saltValue="zUQqWULmWxfAvcHXEW8cHw==" spinCount="100000" sheet="1" objects="1" scenarios="1" selectLockedCells="1"/>
  <pageMargins left="0.23622047244094491" right="0" top="0.35433070866141736" bottom="0.35433070866141736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SNR e-Booking form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nmv</dc:creator>
  <cp:lastModifiedBy>Ian Bennet</cp:lastModifiedBy>
  <cp:lastPrinted>2018-03-18T17:13:34Z</cp:lastPrinted>
  <dcterms:created xsi:type="dcterms:W3CDTF">2017-05-16T14:31:15Z</dcterms:created>
  <dcterms:modified xsi:type="dcterms:W3CDTF">2019-11-23T14:10:28Z</dcterms:modified>
</cp:coreProperties>
</file>